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Maryline\Traiteur\Congrès\Dossier 2019\CFIA\"/>
    </mc:Choice>
  </mc:AlternateContent>
  <bookViews>
    <workbookView xWindow="0" yWindow="0" windowWidth="25200" windowHeight="11880"/>
  </bookViews>
  <sheets>
    <sheet name="Bon de commande CFIA" sheetId="2" r:id="rId1"/>
  </sheets>
  <definedNames>
    <definedName name="_xlnm.Print_Area" localSheetId="0">'Bon de commande CFIA'!$A$1:$G$55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54" i="2" l="1"/>
  <c r="G54" i="2" s="1"/>
  <c r="F53" i="2"/>
  <c r="G53" i="2" s="1"/>
  <c r="F52" i="2"/>
  <c r="G52" i="2" s="1"/>
  <c r="F51" i="2"/>
  <c r="G51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0" i="2"/>
  <c r="G40" i="2" s="1"/>
  <c r="F39" i="2"/>
  <c r="G39" i="2" s="1"/>
  <c r="F38" i="2"/>
  <c r="G38" i="2" s="1"/>
  <c r="F37" i="2"/>
  <c r="G37" i="2" s="1"/>
  <c r="F36" i="2"/>
  <c r="G36" i="2" s="1"/>
  <c r="F31" i="2"/>
  <c r="G31" i="2" s="1"/>
  <c r="F30" i="2"/>
  <c r="G30" i="2" s="1"/>
  <c r="F25" i="2"/>
  <c r="G25" i="2" s="1"/>
  <c r="F24" i="2"/>
  <c r="G24" i="2" s="1"/>
  <c r="F23" i="2"/>
  <c r="G23" i="2" s="1"/>
  <c r="F29" i="2"/>
  <c r="G29" i="2" s="1"/>
  <c r="F28" i="2"/>
  <c r="G28" i="2" s="1"/>
  <c r="F27" i="2"/>
  <c r="G27" i="2" s="1"/>
  <c r="F26" i="2"/>
  <c r="F22" i="2"/>
  <c r="G22" i="2" s="1"/>
  <c r="F21" i="2"/>
  <c r="G21" i="2" s="1"/>
  <c r="F34" i="2"/>
  <c r="G34" i="2" s="1"/>
  <c r="F33" i="2"/>
  <c r="G33" i="2" s="1"/>
  <c r="F32" i="2"/>
  <c r="G32" i="2" s="1"/>
  <c r="F19" i="2"/>
  <c r="G19" i="2" s="1"/>
  <c r="F18" i="2"/>
  <c r="G18" i="2" s="1"/>
  <c r="F17" i="2"/>
  <c r="G17" i="2" s="1"/>
  <c r="F16" i="2"/>
  <c r="G16" i="2" s="1"/>
  <c r="F15" i="2"/>
  <c r="G15" i="2" s="1"/>
  <c r="G14" i="2"/>
  <c r="F13" i="2"/>
  <c r="G13" i="2" s="1"/>
  <c r="F12" i="2"/>
  <c r="G12" i="2" l="1"/>
  <c r="F55" i="2"/>
  <c r="G26" i="2"/>
  <c r="G55" i="2" s="1"/>
</calcChain>
</file>

<file path=xl/sharedStrings.xml><?xml version="1.0" encoding="utf-8"?>
<sst xmlns="http://schemas.openxmlformats.org/spreadsheetml/2006/main" count="61" uniqueCount="61">
  <si>
    <t>Champagne Mercier (75cl)</t>
  </si>
  <si>
    <t xml:space="preserve">Total par jour </t>
  </si>
  <si>
    <t>Coca Cola 1,25 L</t>
  </si>
  <si>
    <t>PURCHASE ORDER - STAND CFIA</t>
  </si>
  <si>
    <t xml:space="preserve">Society name : </t>
  </si>
  <si>
    <t xml:space="preserve">Stand number : </t>
  </si>
  <si>
    <t xml:space="preserve">Exhibition Hall Number : </t>
  </si>
  <si>
    <t xml:space="preserve">Phone number of the person on the stand : </t>
  </si>
  <si>
    <t>Billing adress : 
……………………………………
……………………………………
……………………………………</t>
  </si>
  <si>
    <t xml:space="preserve">Stand contact details : </t>
  </si>
  <si>
    <r>
      <rPr>
        <b/>
        <sz val="11"/>
        <color rgb="FFC00000"/>
        <rFont val="Leelawadee UI Semilight"/>
        <family val="2"/>
      </rPr>
      <t>Tick the date :</t>
    </r>
    <r>
      <rPr>
        <sz val="11"/>
        <color theme="1"/>
        <rFont val="Leelawadee UI Semilight"/>
        <family val="2"/>
      </rPr>
      <t xml:space="preserve">
Tuesday, March, 12th 
Wednesday, March, 13th
Thursday, March, 14th</t>
    </r>
  </si>
  <si>
    <t>Hours of delivery</t>
  </si>
  <si>
    <t>From 8,30 to 9,30 am</t>
  </si>
  <si>
    <t>From 11 am to 12,30 am</t>
  </si>
  <si>
    <t>From 3 pm to 4 pm</t>
  </si>
  <si>
    <t>Prix HT
excluding current rates of tax</t>
  </si>
  <si>
    <t>Prix TTC
including current rates of tax</t>
  </si>
  <si>
    <t>Prix H.T. 
/ unit</t>
  </si>
  <si>
    <t>Assortment of mini pastries (plate of 30 units)</t>
  </si>
  <si>
    <t xml:space="preserve">Macaroons (plate of 30 units) </t>
  </si>
  <si>
    <t xml:space="preserve">Assortment of regional sweets (plate of 30 units) </t>
  </si>
  <si>
    <t xml:space="preserve">Small gourmet delights (plate of 30 units) </t>
  </si>
  <si>
    <t xml:space="preserve">Sweet cakes (plate of 30 units) </t>
  </si>
  <si>
    <t xml:space="preserve">Mini Fruits brochette (30 units) </t>
  </si>
  <si>
    <t xml:space="preserve">Fruits basket (For 30 people) </t>
  </si>
  <si>
    <t xml:space="preserve">Small sweet delights by Christophe Roussel (plate of 30 units) </t>
  </si>
  <si>
    <t>1 / Morning - afternoon</t>
  </si>
  <si>
    <t xml:space="preserve">2 / Lunch or aperitif cocktail </t>
  </si>
  <si>
    <t xml:space="preserve">Bamboo kebas (plate of 30 units) </t>
  </si>
  <si>
    <t>Bagels (plate of 30 units)</t>
  </si>
  <si>
    <t xml:space="preserve">Mini bread rolls (30 units) </t>
  </si>
  <si>
    <t>Val de Loire Market Gardener’s Basket (for 30 people)</t>
  </si>
  <si>
    <t>Wraps (30 units)</t>
  </si>
  <si>
    <t>Seafood rillettes on bread (30 units)</t>
  </si>
  <si>
    <t xml:space="preserve">Fresh vegetable flavours (30 units) </t>
  </si>
  <si>
    <t xml:space="preserve">Pitta breads (30 units) </t>
  </si>
  <si>
    <t>Minis Clubs (30 units)</t>
  </si>
  <si>
    <t>"Navettes" sandwich (30 units)</t>
  </si>
  <si>
    <t xml:space="preserve">Salty Cakes (30 units) </t>
  </si>
  <si>
    <t xml:space="preserve">Meats platter (for 10 people)  </t>
  </si>
  <si>
    <t xml:space="preserve">Meats platter (for 20 people)  </t>
  </si>
  <si>
    <t xml:space="preserve">Cheese platter (for 30 people) </t>
  </si>
  <si>
    <t>3 / Lunchbags - cold plates</t>
  </si>
  <si>
    <t>Lunch bag Authentic</t>
  </si>
  <si>
    <t>Lunch bag Delicate</t>
  </si>
  <si>
    <t>Cold plate "Raffiné"</t>
  </si>
  <si>
    <t>Cold plate "Elegant"</t>
  </si>
  <si>
    <t>Cold plate "Generous"</t>
  </si>
  <si>
    <t>4 / Drinks</t>
  </si>
  <si>
    <t xml:space="preserve">5 / Others </t>
  </si>
  <si>
    <t>Orange Juice 1 L</t>
  </si>
  <si>
    <t>Still water 1,5 L (disposable bottle)</t>
  </si>
  <si>
    <t>Sparkling water 1,25 L (disposable bottle)</t>
  </si>
  <si>
    <t>White wine : Chardonnay, Domaine de la Jousselinière (75cl)</t>
  </si>
  <si>
    <t>Red wine : Cabernet, Val de Loire IGP, le p'tit Lolo (75cl)</t>
  </si>
  <si>
    <t>Cremant : Saumur brut bouvet Ladubay (75cl)</t>
  </si>
  <si>
    <t>100 coffee or tea disposable cups, 
stirerrs and sugar packets</t>
  </si>
  <si>
    <t xml:space="preserve">50 disposable champagne glasses </t>
  </si>
  <si>
    <t>100 disposable glasses</t>
  </si>
  <si>
    <t>200 disposable napkins</t>
  </si>
  <si>
    <r>
      <rPr>
        <b/>
        <sz val="11"/>
        <rFont val="Leelawadee UI"/>
        <family val="2"/>
      </rPr>
      <t xml:space="preserve">Purchase order must be completed with : 
</t>
    </r>
    <r>
      <rPr>
        <i/>
        <sz val="11"/>
        <color rgb="FFFF0000"/>
        <rFont val="Leelawadee UI"/>
        <family val="2"/>
      </rPr>
      <t xml:space="preserve"> </t>
    </r>
    <r>
      <rPr>
        <i/>
        <sz val="11"/>
        <color rgb="FFC00000"/>
        <rFont val="Leelawadee UI"/>
        <family val="2"/>
      </rPr>
      <t xml:space="preserve">1 purchase order by day </t>
    </r>
    <r>
      <rPr>
        <b/>
        <sz val="11"/>
        <rFont val="Leelawadee UI"/>
        <family val="2"/>
      </rPr>
      <t xml:space="preserve">
</t>
    </r>
    <r>
      <rPr>
        <i/>
        <sz val="10"/>
        <rFont val="Leelawadee UI"/>
        <family val="2"/>
      </rPr>
      <t>(if you want to be delivered each day, we must have 3 purchases orders with predicted dates)</t>
    </r>
    <r>
      <rPr>
        <b/>
        <sz val="11"/>
        <rFont val="Leelawadee UI"/>
        <family val="2"/>
      </rPr>
      <t xml:space="preserve">
</t>
    </r>
    <r>
      <rPr>
        <i/>
        <sz val="11"/>
        <color rgb="FFC00000"/>
        <rFont val="Leelawadee UI"/>
        <family val="2"/>
      </rPr>
      <t xml:space="preserve">Input the number of choosen plates on the correct hours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</si>
</sst>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Leelawadee UI Semilight"/>
      <family val="2"/>
    </font>
    <font>
      <b/>
      <sz val="11"/>
      <color theme="1"/>
      <name val="Leelawadee UI Semilight"/>
      <family val="2"/>
    </font>
    <font>
      <b/>
      <sz val="12"/>
      <color rgb="FF000000"/>
      <name val="Leelawadee UI Semilight"/>
      <family val="2"/>
    </font>
    <font>
      <i/>
      <sz val="11"/>
      <color rgb="FFC00000"/>
      <name val="Leelawadee UI"/>
      <family val="2"/>
    </font>
    <font>
      <b/>
      <sz val="20"/>
      <color theme="7" tint="-0.249977111117893"/>
      <name val="Leelawadee UI Semilight"/>
      <family val="2"/>
    </font>
    <font>
      <b/>
      <sz val="14"/>
      <color theme="1"/>
      <name val="Leelawadee UI Semilight"/>
      <family val="2"/>
    </font>
    <font>
      <i/>
      <sz val="10"/>
      <name val="Leelawadee UI"/>
      <family val="2"/>
    </font>
    <font>
      <b/>
      <sz val="11"/>
      <name val="Leelawadee UI"/>
      <family val="2"/>
    </font>
    <font>
      <b/>
      <sz val="11"/>
      <color rgb="FFC00000"/>
      <name val="Leelawadee UI Semilight"/>
      <family val="2"/>
    </font>
    <font>
      <i/>
      <sz val="11"/>
      <color rgb="FFFF0000"/>
      <name val="Leelawadee UI"/>
      <family val="2"/>
    </font>
    <font>
      <sz val="11"/>
      <color rgb="FF000000"/>
      <name val="Leelawadee UI Semi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0" borderId="1" xfId="0" applyNumberFormat="1" applyFont="1" applyBorder="1" applyProtection="1"/>
    <xf numFmtId="0" fontId="0" fillId="0" borderId="0" xfId="0" applyProtection="1">
      <protection locked="0"/>
    </xf>
    <xf numFmtId="0" fontId="2" fillId="5" borderId="0" xfId="0" applyFont="1" applyFill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 horizontal="right"/>
      <protection locked="0"/>
    </xf>
    <xf numFmtId="0" fontId="3" fillId="5" borderId="0" xfId="0" applyFont="1" applyFill="1" applyAlignment="1" applyProtection="1">
      <alignment horizontal="right" vertical="center" readingOrder="1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1" fillId="0" borderId="1" xfId="0" applyFont="1" applyBorder="1" applyProtection="1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horizontal="center" vertical="center"/>
    </xf>
    <xf numFmtId="0" fontId="11" fillId="0" borderId="7" xfId="0" applyFont="1" applyBorder="1"/>
    <xf numFmtId="0" fontId="11" fillId="0" borderId="6" xfId="0" applyFont="1" applyBorder="1" applyAlignment="1">
      <alignment wrapText="1"/>
    </xf>
    <xf numFmtId="0" fontId="6" fillId="3" borderId="4" xfId="0" applyFont="1" applyFill="1" applyBorder="1" applyAlignment="1" applyProtection="1">
      <alignment horizontal="right" wrapText="1"/>
      <protection locked="0"/>
    </xf>
    <xf numFmtId="0" fontId="6" fillId="3" borderId="5" xfId="0" applyFont="1" applyFill="1" applyBorder="1" applyAlignment="1" applyProtection="1">
      <alignment horizontal="right" wrapText="1"/>
      <protection locked="0"/>
    </xf>
    <xf numFmtId="0" fontId="6" fillId="3" borderId="6" xfId="0" applyFont="1" applyFill="1" applyBorder="1" applyAlignment="1" applyProtection="1">
      <alignment horizontal="right" wrapText="1"/>
      <protection locked="0"/>
    </xf>
    <xf numFmtId="0" fontId="3" fillId="8" borderId="4" xfId="0" applyFont="1" applyFill="1" applyBorder="1" applyAlignment="1" applyProtection="1">
      <alignment horizontal="center" vertical="center" wrapText="1" readingOrder="1"/>
      <protection locked="0"/>
    </xf>
    <xf numFmtId="0" fontId="0" fillId="8" borderId="5" xfId="0" applyFill="1" applyBorder="1" applyAlignment="1" applyProtection="1">
      <protection locked="0"/>
    </xf>
    <xf numFmtId="0" fontId="0" fillId="8" borderId="6" xfId="0" applyFill="1" applyBorder="1" applyAlignment="1" applyProtection="1">
      <protection locked="0"/>
    </xf>
    <xf numFmtId="0" fontId="4" fillId="6" borderId="4" xfId="0" applyFont="1" applyFill="1" applyBorder="1" applyAlignment="1" applyProtection="1">
      <alignment horizontal="center" vertical="center" wrapText="1" readingOrder="1"/>
    </xf>
    <xf numFmtId="0" fontId="4" fillId="6" borderId="5" xfId="0" applyFont="1" applyFill="1" applyBorder="1" applyAlignment="1" applyProtection="1">
      <alignment horizontal="center" vertical="center" wrapText="1" readingOrder="1"/>
    </xf>
    <xf numFmtId="0" fontId="4" fillId="6" borderId="6" xfId="0" applyFont="1" applyFill="1" applyBorder="1" applyAlignment="1" applyProtection="1">
      <alignment horizontal="center" vertical="center" wrapText="1" readingOrder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5" fillId="4" borderId="1" xfId="0" applyFont="1" applyFill="1" applyBorder="1" applyAlignment="1" applyProtection="1">
      <alignment horizontal="center" vertical="center" readingOrder="1"/>
      <protection locked="0"/>
    </xf>
    <xf numFmtId="0" fontId="5" fillId="4" borderId="1" xfId="0" applyFont="1" applyFill="1" applyBorder="1" applyAlignment="1" applyProtection="1">
      <alignment readingOrder="1"/>
      <protection locked="0"/>
    </xf>
    <xf numFmtId="0" fontId="1" fillId="2" borderId="3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2762250</xdr:colOff>
          <xdr:row>8</xdr:row>
          <xdr:rowOff>247650</xdr:rowOff>
        </xdr:from>
        <xdr:to>
          <xdr:col>0</xdr:col>
          <xdr:colOff>2952750</xdr:colOff>
          <xdr:row>9</xdr:row>
          <xdr:rowOff>133350</xdr:rowOff>
        </xdr:to>
        <xdr:sp macro="" textlink="">
          <xdr:nvSpPr>
            <xdr:cNvPr id="1029" name="CheckBox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2762250</xdr:colOff>
          <xdr:row>9</xdr:row>
          <xdr:rowOff>180975</xdr:rowOff>
        </xdr:from>
        <xdr:to>
          <xdr:col>0</xdr:col>
          <xdr:colOff>2952750</xdr:colOff>
          <xdr:row>9</xdr:row>
          <xdr:rowOff>342900</xdr:rowOff>
        </xdr:to>
        <xdr:sp macro="" textlink="">
          <xdr:nvSpPr>
            <xdr:cNvPr id="1030" name="CheckBox2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2752725</xdr:colOff>
          <xdr:row>9</xdr:row>
          <xdr:rowOff>409575</xdr:rowOff>
        </xdr:from>
        <xdr:to>
          <xdr:col>0</xdr:col>
          <xdr:colOff>2943225</xdr:colOff>
          <xdr:row>9</xdr:row>
          <xdr:rowOff>571500</xdr:rowOff>
        </xdr:to>
        <xdr:sp macro="" textlink="">
          <xdr:nvSpPr>
            <xdr:cNvPr id="1031" name="CheckBox3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I62"/>
  <sheetViews>
    <sheetView tabSelected="1" topLeftCell="A34" workbookViewId="0">
      <selection activeCell="E51" sqref="E51"/>
    </sheetView>
  </sheetViews>
  <sheetFormatPr baseColWidth="10" defaultRowHeight="15" x14ac:dyDescent="0.25"/>
  <cols>
    <col min="1" max="1" width="55.85546875" style="2" bestFit="1" customWidth="1"/>
    <col min="2" max="2" width="24.28515625" style="2" bestFit="1" customWidth="1"/>
    <col min="3" max="3" width="27" style="2" bestFit="1" customWidth="1"/>
    <col min="4" max="4" width="22.28515625" style="2" bestFit="1" customWidth="1"/>
    <col min="5" max="5" width="14.42578125" style="2" customWidth="1"/>
    <col min="6" max="6" width="15.5703125" style="2" customWidth="1"/>
    <col min="7" max="7" width="15.42578125" style="2" customWidth="1"/>
    <col min="8" max="16384" width="11.42578125" style="2"/>
  </cols>
  <sheetData>
    <row r="1" spans="1:7" ht="30.75" x14ac:dyDescent="0.55000000000000004">
      <c r="A1" s="35" t="s">
        <v>3</v>
      </c>
      <c r="B1" s="36"/>
      <c r="C1" s="36"/>
      <c r="D1" s="36"/>
      <c r="E1" s="36"/>
      <c r="F1" s="36"/>
      <c r="G1" s="36"/>
    </row>
    <row r="2" spans="1:7" ht="16.5" x14ac:dyDescent="0.3">
      <c r="A2" s="3" t="s">
        <v>4</v>
      </c>
      <c r="B2" s="37"/>
      <c r="C2" s="38"/>
      <c r="D2" s="38"/>
      <c r="E2" s="38"/>
      <c r="F2" s="38"/>
      <c r="G2" s="38"/>
    </row>
    <row r="3" spans="1:7" ht="16.5" x14ac:dyDescent="0.3">
      <c r="A3" s="4" t="s">
        <v>5</v>
      </c>
      <c r="B3" s="33"/>
      <c r="C3" s="34"/>
      <c r="D3" s="34"/>
      <c r="E3" s="34"/>
      <c r="F3" s="34"/>
      <c r="G3" s="34"/>
    </row>
    <row r="4" spans="1:7" ht="17.25" x14ac:dyDescent="0.3">
      <c r="A4" s="5" t="s">
        <v>6</v>
      </c>
      <c r="B4" s="33"/>
      <c r="C4" s="34"/>
      <c r="D4" s="34"/>
      <c r="E4" s="34"/>
      <c r="F4" s="34"/>
      <c r="G4" s="34"/>
    </row>
    <row r="5" spans="1:7" ht="17.25" x14ac:dyDescent="0.3">
      <c r="A5" s="5" t="s">
        <v>9</v>
      </c>
      <c r="B5" s="33"/>
      <c r="C5" s="34"/>
      <c r="D5" s="34"/>
      <c r="E5" s="34"/>
      <c r="F5" s="34"/>
      <c r="G5" s="34"/>
    </row>
    <row r="6" spans="1:7" ht="17.25" x14ac:dyDescent="0.3">
      <c r="A6" s="5" t="s">
        <v>7</v>
      </c>
      <c r="B6" s="33"/>
      <c r="C6" s="34"/>
      <c r="D6" s="34"/>
      <c r="E6" s="34"/>
      <c r="F6" s="34"/>
      <c r="G6" s="34"/>
    </row>
    <row r="7" spans="1:7" ht="78.75" customHeight="1" x14ac:dyDescent="0.25">
      <c r="A7" s="20" t="s">
        <v>8</v>
      </c>
      <c r="B7" s="21"/>
      <c r="C7" s="21"/>
      <c r="D7" s="21"/>
      <c r="E7" s="21"/>
      <c r="F7" s="21"/>
      <c r="G7" s="22"/>
    </row>
    <row r="8" spans="1:7" ht="79.5" customHeight="1" x14ac:dyDescent="0.25">
      <c r="A8" s="23" t="s">
        <v>60</v>
      </c>
      <c r="B8" s="24"/>
      <c r="C8" s="24"/>
      <c r="D8" s="24"/>
      <c r="E8" s="24"/>
      <c r="F8" s="24"/>
      <c r="G8" s="25"/>
    </row>
    <row r="9" spans="1:7" ht="21.75" customHeight="1" x14ac:dyDescent="0.25">
      <c r="A9" s="26" t="s">
        <v>10</v>
      </c>
      <c r="B9" s="28" t="s">
        <v>11</v>
      </c>
      <c r="C9" s="28"/>
      <c r="D9" s="28"/>
      <c r="E9" s="29" t="s">
        <v>17</v>
      </c>
      <c r="F9" s="29" t="s">
        <v>15</v>
      </c>
      <c r="G9" s="29" t="s">
        <v>16</v>
      </c>
    </row>
    <row r="10" spans="1:7" ht="45.75" customHeight="1" x14ac:dyDescent="0.25">
      <c r="A10" s="27"/>
      <c r="B10" s="10" t="s">
        <v>12</v>
      </c>
      <c r="C10" s="14" t="s">
        <v>13</v>
      </c>
      <c r="D10" s="14" t="s">
        <v>14</v>
      </c>
      <c r="E10" s="30"/>
      <c r="F10" s="31"/>
      <c r="G10" s="31"/>
    </row>
    <row r="11" spans="1:7" ht="16.5" x14ac:dyDescent="0.25">
      <c r="A11" s="32" t="s">
        <v>26</v>
      </c>
      <c r="B11" s="32"/>
      <c r="C11" s="32"/>
      <c r="D11" s="32"/>
      <c r="E11" s="32"/>
      <c r="F11" s="32"/>
      <c r="G11" s="32"/>
    </row>
    <row r="12" spans="1:7" ht="16.5" x14ac:dyDescent="0.3">
      <c r="A12" s="11" t="s">
        <v>18</v>
      </c>
      <c r="B12" s="6"/>
      <c r="C12" s="6"/>
      <c r="D12" s="6"/>
      <c r="E12" s="1">
        <v>24</v>
      </c>
      <c r="F12" s="1">
        <f t="shared" ref="F12:F19" si="0">(B12+C12+D12)*E12</f>
        <v>0</v>
      </c>
      <c r="G12" s="1">
        <f>F12*1.1</f>
        <v>0</v>
      </c>
    </row>
    <row r="13" spans="1:7" ht="16.5" x14ac:dyDescent="0.3">
      <c r="A13" s="11" t="s">
        <v>25</v>
      </c>
      <c r="B13" s="6"/>
      <c r="C13" s="6"/>
      <c r="D13" s="6"/>
      <c r="E13" s="1">
        <v>35</v>
      </c>
      <c r="F13" s="1">
        <f t="shared" si="0"/>
        <v>0</v>
      </c>
      <c r="G13" s="1">
        <f t="shared" ref="G13:G19" si="1">F13*1.1</f>
        <v>0</v>
      </c>
    </row>
    <row r="14" spans="1:7" ht="16.5" x14ac:dyDescent="0.3">
      <c r="A14" s="11" t="s">
        <v>19</v>
      </c>
      <c r="B14" s="6"/>
      <c r="C14" s="6"/>
      <c r="D14" s="6"/>
      <c r="E14" s="1">
        <v>35</v>
      </c>
      <c r="F14" s="1">
        <f>(B14+C14+D14)*E14</f>
        <v>0</v>
      </c>
      <c r="G14" s="1">
        <f t="shared" si="1"/>
        <v>0</v>
      </c>
    </row>
    <row r="15" spans="1:7" ht="16.5" x14ac:dyDescent="0.3">
      <c r="A15" s="11" t="s">
        <v>20</v>
      </c>
      <c r="B15" s="6"/>
      <c r="C15" s="6"/>
      <c r="D15" s="6"/>
      <c r="E15" s="1">
        <v>35</v>
      </c>
      <c r="F15" s="1">
        <f t="shared" si="0"/>
        <v>0</v>
      </c>
      <c r="G15" s="1">
        <f t="shared" si="1"/>
        <v>0</v>
      </c>
    </row>
    <row r="16" spans="1:7" ht="16.5" x14ac:dyDescent="0.3">
      <c r="A16" s="11" t="s">
        <v>21</v>
      </c>
      <c r="B16" s="6"/>
      <c r="C16" s="6"/>
      <c r="D16" s="6"/>
      <c r="E16" s="1">
        <v>35</v>
      </c>
      <c r="F16" s="1">
        <f t="shared" si="0"/>
        <v>0</v>
      </c>
      <c r="G16" s="1">
        <f t="shared" si="1"/>
        <v>0</v>
      </c>
    </row>
    <row r="17" spans="1:7" ht="16.5" x14ac:dyDescent="0.3">
      <c r="A17" s="11" t="s">
        <v>22</v>
      </c>
      <c r="B17" s="6"/>
      <c r="C17" s="6"/>
      <c r="D17" s="6"/>
      <c r="E17" s="1">
        <v>35</v>
      </c>
      <c r="F17" s="1">
        <f t="shared" si="0"/>
        <v>0</v>
      </c>
      <c r="G17" s="1">
        <f t="shared" si="1"/>
        <v>0</v>
      </c>
    </row>
    <row r="18" spans="1:7" ht="16.5" x14ac:dyDescent="0.3">
      <c r="A18" s="11" t="s">
        <v>23</v>
      </c>
      <c r="B18" s="6"/>
      <c r="C18" s="6"/>
      <c r="D18" s="6"/>
      <c r="E18" s="1">
        <v>45</v>
      </c>
      <c r="F18" s="1">
        <f t="shared" si="0"/>
        <v>0</v>
      </c>
      <c r="G18" s="1">
        <f t="shared" si="1"/>
        <v>0</v>
      </c>
    </row>
    <row r="19" spans="1:7" ht="16.5" x14ac:dyDescent="0.3">
      <c r="A19" s="11" t="s">
        <v>24</v>
      </c>
      <c r="B19" s="6"/>
      <c r="C19" s="6"/>
      <c r="D19" s="6"/>
      <c r="E19" s="1">
        <v>60</v>
      </c>
      <c r="F19" s="1">
        <f t="shared" si="0"/>
        <v>0</v>
      </c>
      <c r="G19" s="1">
        <f t="shared" si="1"/>
        <v>0</v>
      </c>
    </row>
    <row r="20" spans="1:7" ht="16.5" x14ac:dyDescent="0.25">
      <c r="A20" s="32" t="s">
        <v>27</v>
      </c>
      <c r="B20" s="32"/>
      <c r="C20" s="32"/>
      <c r="D20" s="32"/>
      <c r="E20" s="32"/>
      <c r="F20" s="32"/>
      <c r="G20" s="32"/>
    </row>
    <row r="21" spans="1:7" ht="16.5" x14ac:dyDescent="0.3">
      <c r="A21" s="12" t="s">
        <v>28</v>
      </c>
      <c r="B21" s="6"/>
      <c r="C21" s="6"/>
      <c r="D21" s="6"/>
      <c r="E21" s="1">
        <v>35</v>
      </c>
      <c r="F21" s="1">
        <f t="shared" ref="F21:F54" si="2">(B21+C21+D21)*E21</f>
        <v>0</v>
      </c>
      <c r="G21" s="1">
        <f t="shared" ref="G21:G31" si="3">F21*1.1</f>
        <v>0</v>
      </c>
    </row>
    <row r="22" spans="1:7" ht="16.5" x14ac:dyDescent="0.3">
      <c r="A22" s="12" t="s">
        <v>29</v>
      </c>
      <c r="B22" s="6"/>
      <c r="C22" s="6"/>
      <c r="D22" s="6"/>
      <c r="E22" s="1">
        <v>35</v>
      </c>
      <c r="F22" s="1">
        <f t="shared" si="2"/>
        <v>0</v>
      </c>
      <c r="G22" s="1">
        <f t="shared" si="3"/>
        <v>0</v>
      </c>
    </row>
    <row r="23" spans="1:7" ht="16.5" x14ac:dyDescent="0.3">
      <c r="A23" s="12" t="s">
        <v>30</v>
      </c>
      <c r="B23" s="6"/>
      <c r="C23" s="6"/>
      <c r="D23" s="6"/>
      <c r="E23" s="1">
        <v>35</v>
      </c>
      <c r="F23" s="1">
        <f>(B23+C23+D23)*E23</f>
        <v>0</v>
      </c>
      <c r="G23" s="1">
        <f>F23*1.1</f>
        <v>0</v>
      </c>
    </row>
    <row r="24" spans="1:7" ht="16.5" x14ac:dyDescent="0.3">
      <c r="A24" s="12" t="s">
        <v>31</v>
      </c>
      <c r="B24" s="6"/>
      <c r="C24" s="6"/>
      <c r="D24" s="6"/>
      <c r="E24" s="1">
        <v>35</v>
      </c>
      <c r="F24" s="1">
        <f>(B24+C24+D24)*E24</f>
        <v>0</v>
      </c>
      <c r="G24" s="1">
        <f>F24*1.1</f>
        <v>0</v>
      </c>
    </row>
    <row r="25" spans="1:7" ht="16.5" x14ac:dyDescent="0.3">
      <c r="A25" s="12" t="s">
        <v>32</v>
      </c>
      <c r="B25" s="6"/>
      <c r="C25" s="6"/>
      <c r="D25" s="6"/>
      <c r="E25" s="1">
        <v>35</v>
      </c>
      <c r="F25" s="1">
        <f>(B25+C25+D25)*E25</f>
        <v>0</v>
      </c>
      <c r="G25" s="1">
        <f>F25*1.1</f>
        <v>0</v>
      </c>
    </row>
    <row r="26" spans="1:7" ht="16.5" x14ac:dyDescent="0.3">
      <c r="A26" s="12" t="s">
        <v>33</v>
      </c>
      <c r="B26" s="6"/>
      <c r="C26" s="6"/>
      <c r="D26" s="6"/>
      <c r="E26" s="1">
        <v>35</v>
      </c>
      <c r="F26" s="1">
        <f t="shared" si="2"/>
        <v>0</v>
      </c>
      <c r="G26" s="1">
        <f t="shared" si="3"/>
        <v>0</v>
      </c>
    </row>
    <row r="27" spans="1:7" ht="16.5" x14ac:dyDescent="0.3">
      <c r="A27" s="12" t="s">
        <v>34</v>
      </c>
      <c r="B27" s="6"/>
      <c r="C27" s="6"/>
      <c r="D27" s="6"/>
      <c r="E27" s="1">
        <v>35</v>
      </c>
      <c r="F27" s="1">
        <f t="shared" si="2"/>
        <v>0</v>
      </c>
      <c r="G27" s="1">
        <f t="shared" si="3"/>
        <v>0</v>
      </c>
    </row>
    <row r="28" spans="1:7" ht="16.5" x14ac:dyDescent="0.3">
      <c r="A28" s="12" t="s">
        <v>35</v>
      </c>
      <c r="B28" s="6"/>
      <c r="C28" s="6"/>
      <c r="D28" s="6"/>
      <c r="E28" s="1">
        <v>35</v>
      </c>
      <c r="F28" s="1">
        <f t="shared" si="2"/>
        <v>0</v>
      </c>
      <c r="G28" s="1">
        <f t="shared" si="3"/>
        <v>0</v>
      </c>
    </row>
    <row r="29" spans="1:7" ht="16.5" x14ac:dyDescent="0.3">
      <c r="A29" s="12" t="s">
        <v>36</v>
      </c>
      <c r="B29" s="6"/>
      <c r="C29" s="6"/>
      <c r="D29" s="6"/>
      <c r="E29" s="1">
        <v>35</v>
      </c>
      <c r="F29" s="1">
        <f t="shared" si="2"/>
        <v>0</v>
      </c>
      <c r="G29" s="1">
        <f t="shared" si="3"/>
        <v>0</v>
      </c>
    </row>
    <row r="30" spans="1:7" ht="16.5" x14ac:dyDescent="0.3">
      <c r="A30" s="12" t="s">
        <v>37</v>
      </c>
      <c r="B30" s="6"/>
      <c r="C30" s="6"/>
      <c r="D30" s="6"/>
      <c r="E30" s="1">
        <v>35</v>
      </c>
      <c r="F30" s="1">
        <f t="shared" si="2"/>
        <v>0</v>
      </c>
      <c r="G30" s="1">
        <f t="shared" si="3"/>
        <v>0</v>
      </c>
    </row>
    <row r="31" spans="1:7" ht="16.5" x14ac:dyDescent="0.3">
      <c r="A31" s="12" t="s">
        <v>38</v>
      </c>
      <c r="B31" s="6"/>
      <c r="C31" s="6"/>
      <c r="D31" s="6"/>
      <c r="E31" s="1">
        <v>35</v>
      </c>
      <c r="F31" s="1">
        <f t="shared" si="2"/>
        <v>0</v>
      </c>
      <c r="G31" s="1">
        <f t="shared" si="3"/>
        <v>0</v>
      </c>
    </row>
    <row r="32" spans="1:7" ht="16.5" x14ac:dyDescent="0.3">
      <c r="A32" s="12" t="s">
        <v>39</v>
      </c>
      <c r="B32" s="6"/>
      <c r="C32" s="6"/>
      <c r="D32" s="6"/>
      <c r="E32" s="1">
        <v>50</v>
      </c>
      <c r="F32" s="1">
        <f>(B32+C32+D32)*E32</f>
        <v>0</v>
      </c>
      <c r="G32" s="1">
        <f>F32*1.1</f>
        <v>0</v>
      </c>
    </row>
    <row r="33" spans="1:9" ht="16.5" x14ac:dyDescent="0.3">
      <c r="A33" s="12" t="s">
        <v>40</v>
      </c>
      <c r="B33" s="6"/>
      <c r="C33" s="6"/>
      <c r="D33" s="6"/>
      <c r="E33" s="1">
        <v>95</v>
      </c>
      <c r="F33" s="1">
        <f>(B33+C33+D33)*E33</f>
        <v>0</v>
      </c>
      <c r="G33" s="1">
        <f>F33*1.1</f>
        <v>0</v>
      </c>
    </row>
    <row r="34" spans="1:9" ht="16.5" x14ac:dyDescent="0.3">
      <c r="A34" s="12" t="s">
        <v>41</v>
      </c>
      <c r="B34" s="6"/>
      <c r="C34" s="6"/>
      <c r="D34" s="6"/>
      <c r="E34" s="1">
        <v>105</v>
      </c>
      <c r="F34" s="1">
        <f>(B34+C34+D34)*E34</f>
        <v>0</v>
      </c>
      <c r="G34" s="1">
        <f>F34*1.1</f>
        <v>0</v>
      </c>
    </row>
    <row r="35" spans="1:9" ht="16.5" x14ac:dyDescent="0.25">
      <c r="A35" s="32" t="s">
        <v>42</v>
      </c>
      <c r="B35" s="32"/>
      <c r="C35" s="32"/>
      <c r="D35" s="32"/>
      <c r="E35" s="32"/>
      <c r="F35" s="32"/>
      <c r="G35" s="32"/>
    </row>
    <row r="36" spans="1:9" ht="16.5" x14ac:dyDescent="0.3">
      <c r="A36" s="12" t="s">
        <v>43</v>
      </c>
      <c r="B36" s="6"/>
      <c r="C36" s="6"/>
      <c r="D36" s="6"/>
      <c r="E36" s="1">
        <v>15</v>
      </c>
      <c r="F36" s="1">
        <f t="shared" si="2"/>
        <v>0</v>
      </c>
      <c r="G36" s="1">
        <f>F36*1.1</f>
        <v>0</v>
      </c>
    </row>
    <row r="37" spans="1:9" ht="16.5" x14ac:dyDescent="0.3">
      <c r="A37" s="12" t="s">
        <v>44</v>
      </c>
      <c r="B37" s="6"/>
      <c r="C37" s="6"/>
      <c r="D37" s="6"/>
      <c r="E37" s="1">
        <v>15</v>
      </c>
      <c r="F37" s="1">
        <f t="shared" si="2"/>
        <v>0</v>
      </c>
      <c r="G37" s="1">
        <f>F37*1.1</f>
        <v>0</v>
      </c>
    </row>
    <row r="38" spans="1:9" ht="16.5" x14ac:dyDescent="0.3">
      <c r="A38" s="12" t="s">
        <v>45</v>
      </c>
      <c r="B38" s="6"/>
      <c r="C38" s="6"/>
      <c r="D38" s="6"/>
      <c r="E38" s="1">
        <v>20</v>
      </c>
      <c r="F38" s="1">
        <f t="shared" si="2"/>
        <v>0</v>
      </c>
      <c r="G38" s="1">
        <f>F38*1.1</f>
        <v>0</v>
      </c>
      <c r="I38" s="7"/>
    </row>
    <row r="39" spans="1:9" ht="16.5" x14ac:dyDescent="0.3">
      <c r="A39" s="12" t="s">
        <v>46</v>
      </c>
      <c r="B39" s="6"/>
      <c r="C39" s="6"/>
      <c r="D39" s="6"/>
      <c r="E39" s="1">
        <v>20</v>
      </c>
      <c r="F39" s="1">
        <f t="shared" si="2"/>
        <v>0</v>
      </c>
      <c r="G39" s="1">
        <f>F39*1.1</f>
        <v>0</v>
      </c>
    </row>
    <row r="40" spans="1:9" ht="16.5" x14ac:dyDescent="0.3">
      <c r="A40" s="12" t="s">
        <v>47</v>
      </c>
      <c r="B40" s="6"/>
      <c r="C40" s="6"/>
      <c r="D40" s="6"/>
      <c r="E40" s="1">
        <v>20</v>
      </c>
      <c r="F40" s="1">
        <f t="shared" si="2"/>
        <v>0</v>
      </c>
      <c r="G40" s="1">
        <f>F40*1.1</f>
        <v>0</v>
      </c>
    </row>
    <row r="41" spans="1:9" ht="16.5" x14ac:dyDescent="0.25">
      <c r="A41" s="32" t="s">
        <v>48</v>
      </c>
      <c r="B41" s="32"/>
      <c r="C41" s="32"/>
      <c r="D41" s="32"/>
      <c r="E41" s="32"/>
      <c r="F41" s="32"/>
      <c r="G41" s="32"/>
    </row>
    <row r="42" spans="1:9" ht="16.5" x14ac:dyDescent="0.3">
      <c r="A42" s="12" t="s">
        <v>51</v>
      </c>
      <c r="B42" s="6"/>
      <c r="C42" s="6"/>
      <c r="D42" s="6"/>
      <c r="E42" s="1">
        <v>2.8</v>
      </c>
      <c r="F42" s="1">
        <f>(B42+C42+D42)*E42</f>
        <v>0</v>
      </c>
      <c r="G42" s="1">
        <f>F42*1.1</f>
        <v>0</v>
      </c>
    </row>
    <row r="43" spans="1:9" ht="16.5" x14ac:dyDescent="0.3">
      <c r="A43" s="12" t="s">
        <v>52</v>
      </c>
      <c r="B43" s="6"/>
      <c r="C43" s="6"/>
      <c r="D43" s="6"/>
      <c r="E43" s="1">
        <v>2.8</v>
      </c>
      <c r="F43" s="1">
        <f t="shared" si="2"/>
        <v>0</v>
      </c>
      <c r="G43" s="1">
        <f>F43*1.1</f>
        <v>0</v>
      </c>
    </row>
    <row r="44" spans="1:9" ht="16.5" x14ac:dyDescent="0.3">
      <c r="A44" s="12" t="s">
        <v>50</v>
      </c>
      <c r="B44" s="6"/>
      <c r="C44" s="6"/>
      <c r="D44" s="6"/>
      <c r="E44" s="1">
        <v>3.3</v>
      </c>
      <c r="F44" s="1">
        <f t="shared" si="2"/>
        <v>0</v>
      </c>
      <c r="G44" s="1">
        <f>F44*1.1</f>
        <v>0</v>
      </c>
    </row>
    <row r="45" spans="1:9" ht="16.5" x14ac:dyDescent="0.3">
      <c r="A45" s="12" t="s">
        <v>2</v>
      </c>
      <c r="B45" s="6"/>
      <c r="C45" s="6"/>
      <c r="D45" s="6"/>
      <c r="E45" s="1">
        <v>3.3</v>
      </c>
      <c r="F45" s="1">
        <f t="shared" si="2"/>
        <v>0</v>
      </c>
      <c r="G45" s="1">
        <f>F45*1.1</f>
        <v>0</v>
      </c>
    </row>
    <row r="46" spans="1:9" ht="16.5" x14ac:dyDescent="0.3">
      <c r="A46" s="12" t="s">
        <v>53</v>
      </c>
      <c r="B46" s="6"/>
      <c r="C46" s="6"/>
      <c r="D46" s="6"/>
      <c r="E46" s="1">
        <v>12</v>
      </c>
      <c r="F46" s="1">
        <f t="shared" si="2"/>
        <v>0</v>
      </c>
      <c r="G46" s="1">
        <f>F46*1.2</f>
        <v>0</v>
      </c>
    </row>
    <row r="47" spans="1:9" ht="16.5" x14ac:dyDescent="0.3">
      <c r="A47" s="12" t="s">
        <v>54</v>
      </c>
      <c r="B47" s="6"/>
      <c r="C47" s="6"/>
      <c r="D47" s="6"/>
      <c r="E47" s="1">
        <v>12</v>
      </c>
      <c r="F47" s="1">
        <f t="shared" si="2"/>
        <v>0</v>
      </c>
      <c r="G47" s="1">
        <f>F47*1.2</f>
        <v>0</v>
      </c>
    </row>
    <row r="48" spans="1:9" ht="16.5" x14ac:dyDescent="0.3">
      <c r="A48" s="12" t="s">
        <v>55</v>
      </c>
      <c r="B48" s="6"/>
      <c r="C48" s="6"/>
      <c r="D48" s="6"/>
      <c r="E48" s="1">
        <v>20</v>
      </c>
      <c r="F48" s="1">
        <f t="shared" si="2"/>
        <v>0</v>
      </c>
      <c r="G48" s="1">
        <f>F48*1.2</f>
        <v>0</v>
      </c>
    </row>
    <row r="49" spans="1:9" ht="16.5" x14ac:dyDescent="0.3">
      <c r="A49" s="12" t="s">
        <v>0</v>
      </c>
      <c r="B49" s="6"/>
      <c r="C49" s="6"/>
      <c r="D49" s="6"/>
      <c r="E49" s="1">
        <v>35</v>
      </c>
      <c r="F49" s="1">
        <f t="shared" si="2"/>
        <v>0</v>
      </c>
      <c r="G49" s="1">
        <f>F49*1.2</f>
        <v>0</v>
      </c>
    </row>
    <row r="50" spans="1:9" ht="16.5" x14ac:dyDescent="0.25">
      <c r="A50" s="32" t="s">
        <v>49</v>
      </c>
      <c r="B50" s="32"/>
      <c r="C50" s="32"/>
      <c r="D50" s="32"/>
      <c r="E50" s="32"/>
      <c r="F50" s="32"/>
      <c r="G50" s="32"/>
    </row>
    <row r="51" spans="1:9" ht="33" x14ac:dyDescent="0.3">
      <c r="A51" s="16" t="s">
        <v>56</v>
      </c>
      <c r="B51" s="8"/>
      <c r="C51" s="8"/>
      <c r="D51" s="8"/>
      <c r="E51" s="1">
        <v>40</v>
      </c>
      <c r="F51" s="1">
        <f t="shared" si="2"/>
        <v>0</v>
      </c>
      <c r="G51" s="1">
        <f t="shared" ref="G51:G54" si="4">F51*1.2</f>
        <v>0</v>
      </c>
      <c r="I51" s="7"/>
    </row>
    <row r="52" spans="1:9" ht="16.5" x14ac:dyDescent="0.3">
      <c r="A52" s="15" t="s">
        <v>57</v>
      </c>
      <c r="B52" s="8"/>
      <c r="C52" s="8"/>
      <c r="D52" s="8"/>
      <c r="E52" s="1">
        <v>15</v>
      </c>
      <c r="F52" s="1">
        <f t="shared" si="2"/>
        <v>0</v>
      </c>
      <c r="G52" s="1">
        <f t="shared" si="4"/>
        <v>0</v>
      </c>
    </row>
    <row r="53" spans="1:9" ht="16.5" x14ac:dyDescent="0.3">
      <c r="A53" s="13" t="s">
        <v>58</v>
      </c>
      <c r="B53" s="8"/>
      <c r="C53" s="8"/>
      <c r="D53" s="8"/>
      <c r="E53" s="1">
        <v>16</v>
      </c>
      <c r="F53" s="1">
        <f t="shared" si="2"/>
        <v>0</v>
      </c>
      <c r="G53" s="1">
        <f t="shared" si="4"/>
        <v>0</v>
      </c>
    </row>
    <row r="54" spans="1:9" ht="16.5" x14ac:dyDescent="0.3">
      <c r="A54" s="13" t="s">
        <v>59</v>
      </c>
      <c r="B54" s="8"/>
      <c r="C54" s="8"/>
      <c r="D54" s="8"/>
      <c r="E54" s="1">
        <v>10</v>
      </c>
      <c r="F54" s="1">
        <f t="shared" si="2"/>
        <v>0</v>
      </c>
      <c r="G54" s="1">
        <f t="shared" si="4"/>
        <v>0</v>
      </c>
      <c r="I54" s="7"/>
    </row>
    <row r="55" spans="1:9" ht="19.5" customHeight="1" x14ac:dyDescent="0.35">
      <c r="A55" s="17" t="s">
        <v>1</v>
      </c>
      <c r="B55" s="18"/>
      <c r="C55" s="18"/>
      <c r="D55" s="18"/>
      <c r="E55" s="19"/>
      <c r="F55" s="9">
        <f>SUM(F12:F54)</f>
        <v>0</v>
      </c>
      <c r="G55" s="9">
        <f>SUM(G12:G54)</f>
        <v>0</v>
      </c>
    </row>
    <row r="57" spans="1:9" x14ac:dyDescent="0.25">
      <c r="F57" s="7"/>
    </row>
    <row r="58" spans="1:9" x14ac:dyDescent="0.25">
      <c r="F58" s="7"/>
    </row>
    <row r="59" spans="1:9" x14ac:dyDescent="0.25">
      <c r="F59" s="7"/>
    </row>
    <row r="60" spans="1:9" x14ac:dyDescent="0.25">
      <c r="F60" s="7"/>
    </row>
    <row r="61" spans="1:9" x14ac:dyDescent="0.25">
      <c r="F61" s="7"/>
    </row>
    <row r="62" spans="1:9" x14ac:dyDescent="0.25">
      <c r="F62" s="7"/>
      <c r="G62" s="7"/>
    </row>
  </sheetData>
  <sheetProtection sheet="1" objects="1" scenarios="1"/>
  <mergeCells count="19">
    <mergeCell ref="B6:G6"/>
    <mergeCell ref="A1:G1"/>
    <mergeCell ref="B2:G2"/>
    <mergeCell ref="B3:G3"/>
    <mergeCell ref="B4:G4"/>
    <mergeCell ref="B5:G5"/>
    <mergeCell ref="A55:E55"/>
    <mergeCell ref="A7:G7"/>
    <mergeCell ref="A8:G8"/>
    <mergeCell ref="A9:A10"/>
    <mergeCell ref="B9:D9"/>
    <mergeCell ref="E9:E10"/>
    <mergeCell ref="F9:F10"/>
    <mergeCell ref="G9:G10"/>
    <mergeCell ref="A11:G11"/>
    <mergeCell ref="A20:G20"/>
    <mergeCell ref="A35:G35"/>
    <mergeCell ref="A41:G41"/>
    <mergeCell ref="A50:G50"/>
  </mergeCells>
  <pageMargins left="0.7" right="0.7" top="0.75" bottom="0.75" header="0.3" footer="0.3"/>
  <pageSetup paperSize="9" scale="56"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31" r:id="rId4" name="CheckBox3">
          <controlPr defaultSize="0" autoLine="0" r:id="rId5">
            <anchor moveWithCells="1">
              <from>
                <xdr:col>0</xdr:col>
                <xdr:colOff>2752725</xdr:colOff>
                <xdr:row>9</xdr:row>
                <xdr:rowOff>409575</xdr:rowOff>
              </from>
              <to>
                <xdr:col>0</xdr:col>
                <xdr:colOff>2943225</xdr:colOff>
                <xdr:row>9</xdr:row>
                <xdr:rowOff>571500</xdr:rowOff>
              </to>
            </anchor>
          </controlPr>
        </control>
      </mc:Choice>
      <mc:Fallback>
        <control shapeId="1031" r:id="rId4" name="CheckBox3"/>
      </mc:Fallback>
    </mc:AlternateContent>
    <mc:AlternateContent xmlns:mc="http://schemas.openxmlformats.org/markup-compatibility/2006">
      <mc:Choice Requires="x14">
        <control shapeId="1030" r:id="rId6" name="CheckBox2">
          <controlPr defaultSize="0" autoLine="0" r:id="rId7">
            <anchor moveWithCells="1">
              <from>
                <xdr:col>0</xdr:col>
                <xdr:colOff>2762250</xdr:colOff>
                <xdr:row>9</xdr:row>
                <xdr:rowOff>180975</xdr:rowOff>
              </from>
              <to>
                <xdr:col>0</xdr:col>
                <xdr:colOff>2952750</xdr:colOff>
                <xdr:row>9</xdr:row>
                <xdr:rowOff>342900</xdr:rowOff>
              </to>
            </anchor>
          </controlPr>
        </control>
      </mc:Choice>
      <mc:Fallback>
        <control shapeId="1030" r:id="rId6" name="CheckBox2"/>
      </mc:Fallback>
    </mc:AlternateContent>
    <mc:AlternateContent xmlns:mc="http://schemas.openxmlformats.org/markup-compatibility/2006">
      <mc:Choice Requires="x14">
        <control shapeId="1029" r:id="rId8" name="CheckBox1">
          <controlPr defaultSize="0" autoLine="0" r:id="rId9">
            <anchor moveWithCells="1">
              <from>
                <xdr:col>0</xdr:col>
                <xdr:colOff>2762250</xdr:colOff>
                <xdr:row>8</xdr:row>
                <xdr:rowOff>247650</xdr:rowOff>
              </from>
              <to>
                <xdr:col>0</xdr:col>
                <xdr:colOff>2952750</xdr:colOff>
                <xdr:row>9</xdr:row>
                <xdr:rowOff>133350</xdr:rowOff>
              </to>
            </anchor>
          </controlPr>
        </control>
      </mc:Choice>
      <mc:Fallback>
        <control shapeId="1029" r:id="rId8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CFIA</vt:lpstr>
      <vt:lpstr>'Bon de commande CFIA'!Zone_d_impression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Val d'Evre</dc:creator>
  <cp:lastModifiedBy>Laetitia Val d'Evre</cp:lastModifiedBy>
  <cp:lastPrinted>2018-11-06T13:11:56Z</cp:lastPrinted>
  <dcterms:created xsi:type="dcterms:W3CDTF">2018-11-06T10:04:54Z</dcterms:created>
  <dcterms:modified xsi:type="dcterms:W3CDTF">2018-11-15T14:00:34Z</dcterms:modified>
</cp:coreProperties>
</file>